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J22" i="1" l="1"/>
  <c r="J23" i="1"/>
  <c r="I22" i="1"/>
  <c r="I23" i="1"/>
  <c r="I24" i="1" l="1"/>
  <c r="J24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J25" i="1" l="1"/>
</calcChain>
</file>

<file path=xl/sharedStrings.xml><?xml version="1.0" encoding="utf-8"?>
<sst xmlns="http://schemas.openxmlformats.org/spreadsheetml/2006/main" count="64" uniqueCount="46">
  <si>
    <t>Załącznik nr 2</t>
  </si>
  <si>
    <t>FORMULARZ CENOWY</t>
  </si>
  <si>
    <t>Należy wypełnić zielone pola arkusza.</t>
  </si>
  <si>
    <t>L.p.</t>
  </si>
  <si>
    <t>j.m.</t>
  </si>
  <si>
    <t>cena brutto</t>
  </si>
  <si>
    <t>szt.</t>
  </si>
  <si>
    <t>cena netto</t>
  </si>
  <si>
    <t>stawka podatku VAT</t>
  </si>
  <si>
    <t>„Dostawa tonerów i tuszy do drukarek oraz kserokopiarek
na potrzeby Zespołu Szkół Nr 1 im. Mikołaja Kopernika 
w Ostrowcu Świętokrzyskim”</t>
  </si>
  <si>
    <t>Przedmiot zamówienia</t>
  </si>
  <si>
    <t>Symbol</t>
  </si>
  <si>
    <t>Toner do Samsung SCX-4720fn</t>
  </si>
  <si>
    <t>SCX4720D5</t>
  </si>
  <si>
    <t>Toner do HP LaserJet P2055dn</t>
  </si>
  <si>
    <t>CE505X</t>
  </si>
  <si>
    <t>Pełna nazwa firmy oraz dane kontaktowe osoby upoważnionej do porozumiewania się z Zamawiającym 
w sprawie zamówienia</t>
  </si>
  <si>
    <t>Wydajność wydruku (ilość stron)</t>
  </si>
  <si>
    <t>Toner do Keyocera FS-920</t>
  </si>
  <si>
    <t>TK-110</t>
  </si>
  <si>
    <t>Toner do HP LaserJet P2015n</t>
  </si>
  <si>
    <t>HP53A</t>
  </si>
  <si>
    <t>Toner do HP LaserJet P1102w</t>
  </si>
  <si>
    <t>CE285A</t>
  </si>
  <si>
    <t>Tusz do HP OfficeJet 6500A</t>
  </si>
  <si>
    <t>920XL czarny</t>
  </si>
  <si>
    <t>920XL kolor</t>
  </si>
  <si>
    <t>Toner do Samsung SL-M2825ND</t>
  </si>
  <si>
    <t>MLT-D116L</t>
  </si>
  <si>
    <t>Toner do Canon Imagerunner 2520</t>
  </si>
  <si>
    <t>szacowana ilość</t>
  </si>
  <si>
    <t>Wartość</t>
  </si>
  <si>
    <t>C-EXV33
oryginał</t>
  </si>
  <si>
    <t>CB435A</t>
  </si>
  <si>
    <t>Toner do HP LaserJet P1005</t>
  </si>
  <si>
    <t>Wartość oferty</t>
  </si>
  <si>
    <t>Toner do HP LaserJet CP3525x</t>
  </si>
  <si>
    <t>CE252A</t>
  </si>
  <si>
    <t>CE253VC</t>
  </si>
  <si>
    <t>CE251A</t>
  </si>
  <si>
    <t>CE250XC</t>
  </si>
  <si>
    <t>kpl.</t>
  </si>
  <si>
    <t>Toner do Sharp AR-5316</t>
  </si>
  <si>
    <t>oryginał</t>
  </si>
  <si>
    <t>Toner do HP LaserJet P3015dn</t>
  </si>
  <si>
    <t>CE255X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</si>
</sst>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1"/>
      <charset val="238"/>
      <scheme val="major"/>
    </font>
    <font>
      <b/>
      <sz val="18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0"/>
      <color rgb="FF00000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0"/>
      <color indexed="8"/>
      <name val="Cambria"/>
      <family val="1"/>
      <charset val="238"/>
    </font>
    <font>
      <b/>
      <sz val="9"/>
      <color rgb="FF000000"/>
      <name val="Cambria"/>
      <family val="1"/>
      <charset val="238"/>
      <scheme val="major"/>
    </font>
    <font>
      <sz val="10"/>
      <color rgb="FF111111"/>
      <name val="Cambria"/>
      <family val="1"/>
      <charset val="238"/>
      <scheme val="major"/>
    </font>
    <font>
      <sz val="9"/>
      <color theme="1"/>
      <name val="Calibri"/>
      <family val="2"/>
      <scheme val="minor"/>
    </font>
    <font>
      <sz val="9"/>
      <color theme="1"/>
      <name val="Cambria"/>
      <family val="1"/>
      <charset val="238"/>
      <scheme val="major"/>
    </font>
    <font>
      <sz val="9"/>
      <color rgb="FF000000"/>
      <name val="Cambria"/>
      <family val="1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1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164" fontId="8" fillId="3" borderId="2" xfId="0" applyNumberFormat="1" applyFont="1" applyFill="1" applyBorder="1" applyAlignment="1" applyProtection="1">
      <alignment horizontal="center" vertical="center" wrapText="1"/>
    </xf>
    <xf numFmtId="164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4" fillId="6" borderId="2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1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vertical="center"/>
    </xf>
    <xf numFmtId="164" fontId="5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7" workbookViewId="0">
      <selection activeCell="E26" sqref="E26"/>
    </sheetView>
  </sheetViews>
  <sheetFormatPr defaultRowHeight="15" x14ac:dyDescent="0.25"/>
  <cols>
    <col min="1" max="1" width="6" customWidth="1"/>
    <col min="2" max="2" width="28.5703125" customWidth="1"/>
    <col min="3" max="3" width="10.28515625" bestFit="1" customWidth="1"/>
    <col min="4" max="4" width="10.28515625" customWidth="1"/>
    <col min="5" max="5" width="7.42578125" customWidth="1"/>
    <col min="6" max="6" width="10" style="29" customWidth="1"/>
    <col min="7" max="7" width="9.28515625" customWidth="1"/>
    <col min="8" max="8" width="9.7109375" customWidth="1"/>
    <col min="9" max="9" width="9.140625" customWidth="1"/>
    <col min="10" max="10" width="13.7109375" customWidth="1"/>
  </cols>
  <sheetData>
    <row r="1" spans="1:10" ht="20.2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10" ht="22.5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10" ht="62.25" customHeight="1" x14ac:dyDescent="0.25">
      <c r="A3" s="40" t="s">
        <v>9</v>
      </c>
      <c r="B3" s="41"/>
      <c r="C3" s="41"/>
      <c r="D3" s="41"/>
      <c r="E3" s="41"/>
      <c r="F3" s="41"/>
      <c r="G3" s="41"/>
      <c r="H3" s="41"/>
      <c r="I3" s="42"/>
    </row>
    <row r="4" spans="1:10" ht="15" customHeight="1" x14ac:dyDescent="0.25">
      <c r="A4" s="44" t="s">
        <v>16</v>
      </c>
      <c r="B4" s="45"/>
      <c r="C4" s="46"/>
      <c r="D4" s="43"/>
      <c r="E4" s="43"/>
      <c r="F4" s="43"/>
      <c r="G4" s="43"/>
      <c r="H4" s="43"/>
      <c r="I4" s="43"/>
    </row>
    <row r="5" spans="1:10" x14ac:dyDescent="0.25">
      <c r="A5" s="47"/>
      <c r="B5" s="48"/>
      <c r="C5" s="49"/>
      <c r="D5" s="43"/>
      <c r="E5" s="43"/>
      <c r="F5" s="43"/>
      <c r="G5" s="43"/>
      <c r="H5" s="43"/>
      <c r="I5" s="43"/>
    </row>
    <row r="6" spans="1:10" ht="35.25" customHeight="1" x14ac:dyDescent="0.25">
      <c r="A6" s="50"/>
      <c r="B6" s="51"/>
      <c r="C6" s="52"/>
      <c r="D6" s="43"/>
      <c r="E6" s="43"/>
      <c r="F6" s="43"/>
      <c r="G6" s="43"/>
      <c r="H6" s="43"/>
      <c r="I6" s="43"/>
    </row>
    <row r="7" spans="1:10" ht="15.75" x14ac:dyDescent="0.25">
      <c r="A7" s="35" t="s">
        <v>2</v>
      </c>
      <c r="B7" s="36"/>
      <c r="C7" s="36"/>
      <c r="D7" s="36"/>
      <c r="E7" s="36"/>
      <c r="F7" s="36"/>
      <c r="G7" s="36"/>
      <c r="H7" s="36"/>
      <c r="I7" s="37"/>
    </row>
    <row r="8" spans="1:10" ht="51" x14ac:dyDescent="0.25">
      <c r="A8" s="1" t="s">
        <v>3</v>
      </c>
      <c r="B8" s="1" t="s">
        <v>10</v>
      </c>
      <c r="C8" s="1" t="s">
        <v>17</v>
      </c>
      <c r="D8" s="1" t="s">
        <v>11</v>
      </c>
      <c r="E8" s="1" t="s">
        <v>4</v>
      </c>
      <c r="F8" s="17" t="s">
        <v>30</v>
      </c>
      <c r="G8" s="2" t="s">
        <v>7</v>
      </c>
      <c r="H8" s="2" t="s">
        <v>8</v>
      </c>
      <c r="I8" s="2" t="s">
        <v>5</v>
      </c>
      <c r="J8" s="3" t="s">
        <v>31</v>
      </c>
    </row>
    <row r="9" spans="1:10" x14ac:dyDescent="0.25">
      <c r="A9" s="1">
        <v>1</v>
      </c>
      <c r="B9" s="12" t="s">
        <v>12</v>
      </c>
      <c r="C9" s="5">
        <v>5000</v>
      </c>
      <c r="D9" s="53" t="s">
        <v>13</v>
      </c>
      <c r="E9" s="5" t="s">
        <v>6</v>
      </c>
      <c r="F9" s="23">
        <v>4</v>
      </c>
      <c r="G9" s="6"/>
      <c r="H9" s="15">
        <v>0.23</v>
      </c>
      <c r="I9" s="18">
        <f>G9*H9+G9</f>
        <v>0</v>
      </c>
      <c r="J9" s="19">
        <f>F9*I9</f>
        <v>0</v>
      </c>
    </row>
    <row r="10" spans="1:10" x14ac:dyDescent="0.25">
      <c r="A10" s="1">
        <v>2</v>
      </c>
      <c r="B10" s="9" t="s">
        <v>14</v>
      </c>
      <c r="C10" s="5">
        <v>6500</v>
      </c>
      <c r="D10" s="53" t="s">
        <v>15</v>
      </c>
      <c r="E10" s="5" t="s">
        <v>6</v>
      </c>
      <c r="F10" s="24">
        <v>8</v>
      </c>
      <c r="G10" s="6"/>
      <c r="H10" s="15">
        <v>0.23</v>
      </c>
      <c r="I10" s="18">
        <f t="shared" ref="I10:I24" si="0">G10*H10+G10</f>
        <v>0</v>
      </c>
      <c r="J10" s="19">
        <f t="shared" ref="J10:J24" si="1">F10*I10</f>
        <v>0</v>
      </c>
    </row>
    <row r="11" spans="1:10" x14ac:dyDescent="0.25">
      <c r="A11" s="1">
        <v>3</v>
      </c>
      <c r="B11" s="9" t="s">
        <v>18</v>
      </c>
      <c r="C11" s="5">
        <v>6000</v>
      </c>
      <c r="D11" s="53" t="s">
        <v>19</v>
      </c>
      <c r="E11" s="5" t="s">
        <v>6</v>
      </c>
      <c r="F11" s="24">
        <v>1</v>
      </c>
      <c r="G11" s="6"/>
      <c r="H11" s="15">
        <v>0.23</v>
      </c>
      <c r="I11" s="18">
        <f t="shared" si="0"/>
        <v>0</v>
      </c>
      <c r="J11" s="19">
        <f t="shared" si="1"/>
        <v>0</v>
      </c>
    </row>
    <row r="12" spans="1:10" x14ac:dyDescent="0.25">
      <c r="A12" s="1">
        <v>4</v>
      </c>
      <c r="B12" s="10" t="s">
        <v>36</v>
      </c>
      <c r="C12" s="11">
        <v>7000</v>
      </c>
      <c r="D12" s="11" t="s">
        <v>37</v>
      </c>
      <c r="E12" s="5" t="s">
        <v>6</v>
      </c>
      <c r="F12" s="24">
        <v>2</v>
      </c>
      <c r="G12" s="6"/>
      <c r="H12" s="15">
        <v>0.23</v>
      </c>
      <c r="I12" s="18">
        <f t="shared" si="0"/>
        <v>0</v>
      </c>
      <c r="J12" s="19">
        <f t="shared" si="1"/>
        <v>0</v>
      </c>
    </row>
    <row r="13" spans="1:10" x14ac:dyDescent="0.25">
      <c r="A13" s="1">
        <v>5</v>
      </c>
      <c r="B13" s="10" t="s">
        <v>36</v>
      </c>
      <c r="C13" s="5">
        <v>7000</v>
      </c>
      <c r="D13" s="53" t="s">
        <v>38</v>
      </c>
      <c r="E13" s="11" t="s">
        <v>6</v>
      </c>
      <c r="F13" s="24">
        <v>2</v>
      </c>
      <c r="G13" s="6"/>
      <c r="H13" s="15">
        <v>0.23</v>
      </c>
      <c r="I13" s="18">
        <f t="shared" si="0"/>
        <v>0</v>
      </c>
      <c r="J13" s="19">
        <f t="shared" si="1"/>
        <v>0</v>
      </c>
    </row>
    <row r="14" spans="1:10" x14ac:dyDescent="0.25">
      <c r="A14" s="1">
        <v>6</v>
      </c>
      <c r="B14" s="10" t="s">
        <v>36</v>
      </c>
      <c r="C14" s="5">
        <v>7000</v>
      </c>
      <c r="D14" s="53" t="s">
        <v>39</v>
      </c>
      <c r="E14" s="5" t="s">
        <v>6</v>
      </c>
      <c r="F14" s="25">
        <v>2</v>
      </c>
      <c r="G14" s="6"/>
      <c r="H14" s="15">
        <v>0.23</v>
      </c>
      <c r="I14" s="18">
        <f t="shared" si="0"/>
        <v>0</v>
      </c>
      <c r="J14" s="19">
        <f t="shared" si="1"/>
        <v>0</v>
      </c>
    </row>
    <row r="15" spans="1:10" x14ac:dyDescent="0.25">
      <c r="A15" s="1">
        <v>7</v>
      </c>
      <c r="B15" s="10" t="s">
        <v>36</v>
      </c>
      <c r="C15" s="5">
        <v>10500</v>
      </c>
      <c r="D15" s="53" t="s">
        <v>40</v>
      </c>
      <c r="E15" s="5" t="s">
        <v>6</v>
      </c>
      <c r="F15" s="24">
        <v>2</v>
      </c>
      <c r="G15" s="6"/>
      <c r="H15" s="15">
        <v>0.23</v>
      </c>
      <c r="I15" s="18">
        <f t="shared" si="0"/>
        <v>0</v>
      </c>
      <c r="J15" s="19">
        <f t="shared" si="1"/>
        <v>0</v>
      </c>
    </row>
    <row r="16" spans="1:10" x14ac:dyDescent="0.25">
      <c r="A16" s="1">
        <v>8</v>
      </c>
      <c r="B16" s="9" t="s">
        <v>20</v>
      </c>
      <c r="C16" s="5">
        <v>3000</v>
      </c>
      <c r="D16" s="53" t="s">
        <v>21</v>
      </c>
      <c r="E16" s="5" t="s">
        <v>6</v>
      </c>
      <c r="F16" s="24">
        <v>8</v>
      </c>
      <c r="G16" s="6"/>
      <c r="H16" s="15">
        <v>0.23</v>
      </c>
      <c r="I16" s="18">
        <f t="shared" si="0"/>
        <v>0</v>
      </c>
      <c r="J16" s="19">
        <f t="shared" si="1"/>
        <v>0</v>
      </c>
    </row>
    <row r="17" spans="1:10" x14ac:dyDescent="0.25">
      <c r="A17" s="1">
        <v>9</v>
      </c>
      <c r="B17" s="8" t="s">
        <v>22</v>
      </c>
      <c r="C17" s="4">
        <v>1600</v>
      </c>
      <c r="D17" s="54" t="s">
        <v>23</v>
      </c>
      <c r="E17" s="5" t="s">
        <v>6</v>
      </c>
      <c r="F17" s="24">
        <v>4</v>
      </c>
      <c r="G17" s="6"/>
      <c r="H17" s="15">
        <v>0.23</v>
      </c>
      <c r="I17" s="18">
        <f t="shared" si="0"/>
        <v>0</v>
      </c>
      <c r="J17" s="19">
        <f t="shared" si="1"/>
        <v>0</v>
      </c>
    </row>
    <row r="18" spans="1:10" ht="26.25" x14ac:dyDescent="0.25">
      <c r="A18" s="1">
        <v>10</v>
      </c>
      <c r="B18" s="8" t="s">
        <v>24</v>
      </c>
      <c r="C18" s="4">
        <v>1200</v>
      </c>
      <c r="D18" s="55" t="s">
        <v>25</v>
      </c>
      <c r="E18" s="7" t="s">
        <v>6</v>
      </c>
      <c r="F18" s="24">
        <v>1</v>
      </c>
      <c r="G18" s="6"/>
      <c r="H18" s="15">
        <v>0.23</v>
      </c>
      <c r="I18" s="18">
        <f t="shared" si="0"/>
        <v>0</v>
      </c>
      <c r="J18" s="19">
        <f t="shared" si="1"/>
        <v>0</v>
      </c>
    </row>
    <row r="19" spans="1:10" ht="26.25" x14ac:dyDescent="0.25">
      <c r="A19" s="1">
        <v>11</v>
      </c>
      <c r="B19" s="13" t="s">
        <v>24</v>
      </c>
      <c r="C19" s="16">
        <v>700</v>
      </c>
      <c r="D19" s="55" t="s">
        <v>26</v>
      </c>
      <c r="E19" s="7" t="s">
        <v>41</v>
      </c>
      <c r="F19" s="26">
        <v>1</v>
      </c>
      <c r="G19" s="6"/>
      <c r="H19" s="15">
        <v>0.23</v>
      </c>
      <c r="I19" s="18">
        <f t="shared" si="0"/>
        <v>0</v>
      </c>
      <c r="J19" s="19">
        <f t="shared" si="1"/>
        <v>0</v>
      </c>
    </row>
    <row r="20" spans="1:10" ht="26.25" x14ac:dyDescent="0.25">
      <c r="A20" s="1">
        <v>12</v>
      </c>
      <c r="B20" s="9" t="s">
        <v>27</v>
      </c>
      <c r="C20" s="5">
        <v>3000</v>
      </c>
      <c r="D20" s="53" t="s">
        <v>28</v>
      </c>
      <c r="E20" s="14" t="s">
        <v>6</v>
      </c>
      <c r="F20" s="26">
        <v>3</v>
      </c>
      <c r="G20" s="6"/>
      <c r="H20" s="15">
        <v>0.23</v>
      </c>
      <c r="I20" s="18">
        <f t="shared" si="0"/>
        <v>0</v>
      </c>
      <c r="J20" s="19">
        <f t="shared" si="1"/>
        <v>0</v>
      </c>
    </row>
    <row r="21" spans="1:10" ht="26.25" x14ac:dyDescent="0.25">
      <c r="A21" s="1">
        <v>13</v>
      </c>
      <c r="B21" s="9" t="s">
        <v>29</v>
      </c>
      <c r="C21" s="5">
        <v>14600</v>
      </c>
      <c r="D21" s="53" t="s">
        <v>32</v>
      </c>
      <c r="E21" s="5" t="s">
        <v>6</v>
      </c>
      <c r="F21" s="27">
        <v>2</v>
      </c>
      <c r="G21" s="20"/>
      <c r="H21" s="15">
        <v>0.23</v>
      </c>
      <c r="I21" s="18">
        <f t="shared" si="0"/>
        <v>0</v>
      </c>
      <c r="J21" s="19">
        <f t="shared" si="1"/>
        <v>0</v>
      </c>
    </row>
    <row r="22" spans="1:10" x14ac:dyDescent="0.25">
      <c r="A22" s="1">
        <v>14</v>
      </c>
      <c r="B22" s="9" t="s">
        <v>42</v>
      </c>
      <c r="C22" s="5">
        <v>16000</v>
      </c>
      <c r="D22" s="53" t="s">
        <v>43</v>
      </c>
      <c r="E22" s="5" t="s">
        <v>6</v>
      </c>
      <c r="F22" s="27">
        <v>6</v>
      </c>
      <c r="G22" s="20"/>
      <c r="H22" s="15">
        <v>0.23</v>
      </c>
      <c r="I22" s="18">
        <f t="shared" si="0"/>
        <v>0</v>
      </c>
      <c r="J22" s="19">
        <f t="shared" si="1"/>
        <v>0</v>
      </c>
    </row>
    <row r="23" spans="1:10" x14ac:dyDescent="0.25">
      <c r="A23" s="1">
        <v>15</v>
      </c>
      <c r="B23" s="9" t="s">
        <v>44</v>
      </c>
      <c r="C23" s="5">
        <v>12000</v>
      </c>
      <c r="D23" s="56" t="s">
        <v>45</v>
      </c>
      <c r="E23" s="5" t="s">
        <v>6</v>
      </c>
      <c r="F23" s="27">
        <v>3</v>
      </c>
      <c r="G23" s="20"/>
      <c r="H23" s="15">
        <v>0.23</v>
      </c>
      <c r="I23" s="18">
        <f t="shared" si="0"/>
        <v>0</v>
      </c>
      <c r="J23" s="19">
        <f t="shared" si="1"/>
        <v>0</v>
      </c>
    </row>
    <row r="24" spans="1:10" x14ac:dyDescent="0.25">
      <c r="A24" s="1">
        <v>16</v>
      </c>
      <c r="B24" s="21" t="s">
        <v>34</v>
      </c>
      <c r="C24" s="22">
        <v>1500</v>
      </c>
      <c r="D24" s="57" t="s">
        <v>33</v>
      </c>
      <c r="E24" s="7" t="s">
        <v>6</v>
      </c>
      <c r="F24" s="28">
        <v>8</v>
      </c>
      <c r="G24" s="32"/>
      <c r="H24" s="30">
        <v>0.23</v>
      </c>
      <c r="I24" s="31">
        <f t="shared" si="0"/>
        <v>0</v>
      </c>
      <c r="J24" s="19">
        <f t="shared" si="1"/>
        <v>0</v>
      </c>
    </row>
    <row r="25" spans="1:10" ht="15.75" x14ac:dyDescent="0.25">
      <c r="G25" s="34" t="s">
        <v>35</v>
      </c>
      <c r="H25" s="34"/>
      <c r="I25" s="34"/>
      <c r="J25" s="33">
        <f>SUM(J9:J24)</f>
        <v>0</v>
      </c>
    </row>
  </sheetData>
  <sortState ref="B10:D53">
    <sortCondition ref="B9"/>
  </sortState>
  <mergeCells count="7">
    <mergeCell ref="G25:I25"/>
    <mergeCell ref="A7:I7"/>
    <mergeCell ref="A1:I1"/>
    <mergeCell ref="A2:I2"/>
    <mergeCell ref="A3:I3"/>
    <mergeCell ref="D4:I6"/>
    <mergeCell ref="A4:C6"/>
  </mergeCells>
  <dataValidations count="1">
    <dataValidation type="decimal" allowBlank="1" showInputMessage="1" showErrorMessage="1" sqref="G9:I23">
      <formula1>0.01</formula1>
      <formula2>100000</formula2>
    </dataValidation>
  </dataValidations>
  <pageMargins left="0.23622047244094491" right="0.23622047244094491" top="0.35433070866141736" bottom="0.35433070866141736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2019-02-25T12:24:28Z</dcterms:modified>
</cp:coreProperties>
</file>